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445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<sst xmlns="http://schemas.openxmlformats.org/spreadsheetml/2006/main" count="771" uniqueCount="732">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</sst>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1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96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13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2021</v>
      </c>
      <c r="AR20" s="143"/>
      <c r="AS20" s="143"/>
      <c r="AT20" s="135" t="s">
        <v>3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12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68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67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95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69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40772758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33" sqref="P33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5028</v>
      </c>
      <c r="Q21" s="66"/>
    </row>
    <row r="22" spans="1:17" ht="25.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4639</v>
      </c>
      <c r="Q22" s="66"/>
    </row>
    <row r="23" spans="1:17" ht="15.7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3563</v>
      </c>
      <c r="Q23" s="66"/>
    </row>
    <row r="24" spans="1:17" ht="25.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666</v>
      </c>
      <c r="Q24" s="66"/>
    </row>
    <row r="25" spans="1:17" ht="15.7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1454</v>
      </c>
      <c r="Q25" s="66"/>
    </row>
    <row r="26" spans="1:17" ht="15.7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1443</v>
      </c>
      <c r="Q28" s="66"/>
    </row>
    <row r="29" spans="1:17" ht="15.7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1076</v>
      </c>
      <c r="Q30" s="66"/>
    </row>
    <row r="31" spans="1:17" ht="15.7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224</v>
      </c>
      <c r="Q31" s="66"/>
    </row>
    <row r="32" spans="1:17" ht="15.7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206</v>
      </c>
      <c r="Q34" s="66"/>
    </row>
    <row r="35" spans="1:17" ht="15.7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18</v>
      </c>
      <c r="Q36" s="66"/>
    </row>
    <row r="37" spans="1:17" ht="15.7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165</v>
      </c>
      <c r="Q39" s="66"/>
    </row>
    <row r="40" spans="1:17" ht="15.7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730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731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649</v>
      </c>
      <c r="Q46" s="110"/>
      <c r="S46" s="110" t="s">
        <v>729</v>
      </c>
      <c r="T46" s="110"/>
      <c r="U46" s="110"/>
      <c r="W46" s="21" t="s">
        <v>650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651</v>
      </c>
      <c r="Q49" s="110"/>
      <c r="S49" s="165" t="s">
        <v>652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ht="12.75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76</v>
      </c>
      <c r="F3" s="75"/>
      <c r="G3" s="75"/>
      <c r="H3" s="76">
        <f>SUM(H4:H11,H12,H14,H105,H112,H114,H123,H411,H438,H441,H450)</f>
        <v>76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1</v>
      </c>
      <c r="J4" s="5" t="s">
        <v>117</v>
      </c>
      <c r="K4" s="5">
        <v>2</v>
      </c>
      <c r="L4" s="5" t="s">
        <v>118</v>
      </c>
      <c r="M4" s="5" t="str">
        <f>IF(P_1=0,"Нет данных",P_1)</f>
        <v>Нет данных</v>
      </c>
      <c r="O4" s="77">
        <f ca="1">TODAY()</f>
        <v>44306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1</v>
      </c>
      <c r="J5" s="5" t="s">
        <v>120</v>
      </c>
      <c r="K5" s="5">
        <v>3</v>
      </c>
      <c r="L5" s="5" t="s">
        <v>121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40772758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1</v>
      </c>
      <c r="J8" s="78" t="s">
        <v>129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3</v>
      </c>
      <c r="F14" s="75"/>
      <c r="G14" s="75"/>
      <c r="H14" s="75">
        <f>SUM(H15:H104)</f>
        <v>3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1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1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1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2</v>
      </c>
      <c r="F114" s="75"/>
      <c r="G114" s="75"/>
      <c r="H114" s="75">
        <f>SUM(H115:H122)</f>
        <v>2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1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1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63</v>
      </c>
      <c r="F123" s="75"/>
      <c r="G123" s="75"/>
      <c r="H123" s="75">
        <f>SUM(H124:H410)</f>
        <v>63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1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1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1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1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1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1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1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1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1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1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1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1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1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1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1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1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1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1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1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1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1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1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1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1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1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1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1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1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1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1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1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1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1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1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1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1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1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1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1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1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1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1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1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1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1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1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1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1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1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1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1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1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1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1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1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1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1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1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1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1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1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1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1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2</v>
      </c>
      <c r="F411" s="80"/>
      <c r="G411" s="80"/>
      <c r="H411" s="80">
        <f>SUM(H412:H437)</f>
        <v>2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1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1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ht="12.75">
      <c r="A455" s="78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8">
      <selection activeCell="R25" sqref="R25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8</v>
      </c>
      <c r="Q24" s="8"/>
      <c r="R24" s="8">
        <v>340</v>
      </c>
      <c r="S24" s="8">
        <v>2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/>
      <c r="R25" s="8"/>
      <c r="S25" s="8"/>
      <c r="T25" s="8"/>
      <c r="U25" s="8"/>
      <c r="V25" s="8"/>
      <c r="W25" s="8"/>
    </row>
    <row r="26" spans="1:23" ht="15.7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1" sqref="T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71</v>
      </c>
      <c r="O17" s="152"/>
      <c r="P17" s="152"/>
      <c r="Q17" s="152"/>
      <c r="R17" s="152"/>
      <c r="S17" s="152"/>
      <c r="T17" s="152"/>
    </row>
    <row r="18" spans="15:20" ht="12.75">
      <c r="O18" s="157" t="s">
        <v>600</v>
      </c>
      <c r="P18" s="157"/>
      <c r="Q18" s="157"/>
      <c r="R18" s="157"/>
      <c r="S18" s="157"/>
      <c r="T18" s="157"/>
    </row>
    <row r="19" spans="14:20" ht="76.5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50</v>
      </c>
    </row>
    <row r="25" spans="1:16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50</v>
      </c>
    </row>
    <row r="26" spans="1:16" ht="15.7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5" sqref="Q25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331</v>
      </c>
      <c r="Q21" s="8">
        <v>164</v>
      </c>
    </row>
    <row r="22" spans="1:17" ht="15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120</v>
      </c>
      <c r="Q22" s="8">
        <v>70</v>
      </c>
    </row>
    <row r="23" spans="1:17" ht="15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198</v>
      </c>
      <c r="Q23" s="8">
        <v>87</v>
      </c>
    </row>
    <row r="24" spans="1:17" ht="15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13</v>
      </c>
      <c r="Q24" s="8">
        <v>7</v>
      </c>
    </row>
    <row r="25" spans="1:17" ht="15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="91" zoomScaleNormal="91" zoomScalePageLayoutView="0" workbookViewId="0" topLeftCell="AA15">
      <selection activeCell="AI23" sqref="AI23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19</v>
      </c>
      <c r="Q21" s="8">
        <v>0</v>
      </c>
      <c r="R21" s="8">
        <v>17</v>
      </c>
      <c r="S21" s="8">
        <v>12</v>
      </c>
      <c r="T21" s="8">
        <v>3</v>
      </c>
      <c r="U21" s="8">
        <v>16</v>
      </c>
      <c r="V21" s="8">
        <v>5</v>
      </c>
      <c r="W21" s="8">
        <v>1</v>
      </c>
      <c r="X21" s="8">
        <v>0</v>
      </c>
      <c r="Y21" s="8">
        <v>0</v>
      </c>
      <c r="Z21" s="8">
        <v>8</v>
      </c>
      <c r="AA21" s="8">
        <v>2</v>
      </c>
      <c r="AB21" s="8">
        <v>2</v>
      </c>
      <c r="AC21" s="8">
        <v>6</v>
      </c>
      <c r="AD21" s="8">
        <v>3</v>
      </c>
      <c r="AE21" s="8">
        <v>16</v>
      </c>
      <c r="AF21" s="8">
        <v>4</v>
      </c>
      <c r="AG21" s="8">
        <v>0</v>
      </c>
      <c r="AH21" s="8">
        <v>0</v>
      </c>
      <c r="AI21" s="8">
        <v>2</v>
      </c>
      <c r="AJ21" s="8">
        <v>0</v>
      </c>
      <c r="AK21" s="8">
        <v>2</v>
      </c>
      <c r="AL21" s="8">
        <v>8</v>
      </c>
      <c r="AM21" s="8">
        <v>9</v>
      </c>
      <c r="AN21" s="8">
        <v>1</v>
      </c>
      <c r="AO21" s="8">
        <v>3</v>
      </c>
      <c r="AP21" s="8">
        <v>10</v>
      </c>
      <c r="AQ21" s="8">
        <v>6</v>
      </c>
      <c r="AR21" s="8">
        <v>5</v>
      </c>
    </row>
    <row r="22" spans="1:44" ht="30" customHeight="1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/>
      <c r="R22" s="8">
        <v>3</v>
      </c>
      <c r="S22" s="8">
        <v>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</row>
    <row r="23" spans="1:44" ht="30" customHeight="1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/>
      <c r="X24" s="8"/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/>
      <c r="R25" s="8">
        <v>1</v>
      </c>
      <c r="S25" s="8">
        <v>1</v>
      </c>
      <c r="T25" s="8">
        <v>1</v>
      </c>
      <c r="U25" s="8"/>
      <c r="V25" s="8">
        <v>1</v>
      </c>
      <c r="W25" s="8"/>
      <c r="X25" s="8"/>
      <c r="Y25" s="8"/>
      <c r="Z25" s="8"/>
      <c r="AA25" s="8">
        <v>1</v>
      </c>
      <c r="AB25" s="8">
        <v>1</v>
      </c>
      <c r="AC25" s="8"/>
      <c r="AD25" s="8"/>
      <c r="AE25" s="8">
        <v>1</v>
      </c>
      <c r="AF25" s="8"/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>
        <v>1</v>
      </c>
      <c r="AQ25" s="8"/>
      <c r="AR25" s="8"/>
    </row>
    <row r="26" spans="1:44" ht="19.5" customHeight="1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9</v>
      </c>
      <c r="Q27" s="8"/>
      <c r="R27" s="8">
        <v>9</v>
      </c>
      <c r="S27" s="8">
        <v>9</v>
      </c>
      <c r="T27" s="8"/>
      <c r="U27" s="8">
        <v>9</v>
      </c>
      <c r="V27" s="8"/>
      <c r="W27" s="8">
        <v>1</v>
      </c>
      <c r="X27" s="8"/>
      <c r="Y27" s="8"/>
      <c r="Z27" s="8">
        <v>8</v>
      </c>
      <c r="AA27" s="8">
        <v>1</v>
      </c>
      <c r="AB27" s="8">
        <v>1</v>
      </c>
      <c r="AC27" s="8">
        <v>2</v>
      </c>
      <c r="AD27" s="8">
        <v>1</v>
      </c>
      <c r="AE27" s="8">
        <v>4</v>
      </c>
      <c r="AF27" s="8"/>
      <c r="AG27" s="8"/>
      <c r="AH27" s="8"/>
      <c r="AI27" s="8"/>
      <c r="AJ27" s="8"/>
      <c r="AK27" s="8"/>
      <c r="AL27" s="8">
        <v>1</v>
      </c>
      <c r="AM27" s="8">
        <v>5</v>
      </c>
      <c r="AN27" s="8"/>
      <c r="AO27" s="8">
        <v>1</v>
      </c>
      <c r="AP27" s="8">
        <v>3</v>
      </c>
      <c r="AQ27" s="8">
        <v>5</v>
      </c>
      <c r="AR27" s="8">
        <v>5</v>
      </c>
    </row>
    <row r="28" spans="1:44" ht="30" customHeight="1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9</v>
      </c>
      <c r="Q29" s="8"/>
      <c r="R29" s="8">
        <v>9</v>
      </c>
      <c r="S29" s="8">
        <v>9</v>
      </c>
      <c r="T29" s="8"/>
      <c r="U29" s="8">
        <v>9</v>
      </c>
      <c r="V29" s="8"/>
      <c r="W29" s="8"/>
      <c r="X29" s="8"/>
      <c r="Y29" s="8"/>
      <c r="Z29" s="8">
        <v>8</v>
      </c>
      <c r="AA29" s="8"/>
      <c r="AB29" s="8"/>
      <c r="AC29" s="8">
        <v>2</v>
      </c>
      <c r="AD29" s="8">
        <v>1</v>
      </c>
      <c r="AE29" s="8">
        <v>4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/>
      <c r="R33" s="8">
        <v>1</v>
      </c>
      <c r="S33" s="8">
        <v>1</v>
      </c>
      <c r="T33" s="8"/>
      <c r="U33" s="8"/>
      <c r="V33" s="8">
        <v>1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9</v>
      </c>
      <c r="Q36" s="8"/>
      <c r="R36" s="8">
        <v>9</v>
      </c>
      <c r="S36" s="8">
        <v>2</v>
      </c>
      <c r="T36" s="8">
        <v>2</v>
      </c>
      <c r="U36" s="8">
        <v>7</v>
      </c>
      <c r="V36" s="8">
        <v>1</v>
      </c>
      <c r="W36" s="8"/>
      <c r="X36" s="8"/>
      <c r="Y36" s="8"/>
      <c r="Z36" s="8"/>
      <c r="AA36" s="8"/>
      <c r="AB36" s="8"/>
      <c r="AC36" s="8">
        <v>2</v>
      </c>
      <c r="AD36" s="8"/>
      <c r="AE36" s="8">
        <v>11</v>
      </c>
      <c r="AF36" s="8"/>
      <c r="AG36" s="8"/>
      <c r="AH36" s="8"/>
      <c r="AI36" s="8">
        <v>2</v>
      </c>
      <c r="AJ36" s="8"/>
      <c r="AK36" s="8">
        <v>2</v>
      </c>
      <c r="AL36" s="8">
        <v>6</v>
      </c>
      <c r="AM36" s="8">
        <v>3</v>
      </c>
      <c r="AN36" s="8">
        <v>1</v>
      </c>
      <c r="AO36" s="8">
        <v>2</v>
      </c>
      <c r="AP36" s="8">
        <v>5</v>
      </c>
      <c r="AQ36" s="8">
        <v>1</v>
      </c>
      <c r="AR36" s="8"/>
    </row>
    <row r="37" spans="1:43" ht="60" customHeight="1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646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647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648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91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92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8">
      <selection activeCell="P33" sqref="P33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550</v>
      </c>
    </row>
    <row r="23" spans="1:16" ht="15.7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80</v>
      </c>
    </row>
    <row r="25" spans="1:16" ht="15.7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30</v>
      </c>
    </row>
    <row r="26" spans="1:16" ht="15.7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10</v>
      </c>
    </row>
    <row r="27" spans="1:16" ht="15.7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89</v>
      </c>
    </row>
    <row r="41" spans="1:16" ht="15.7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1</v>
      </c>
    </row>
    <row r="45" spans="1:16" ht="15.7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3" sqref="P23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5028</v>
      </c>
    </row>
    <row r="22" spans="1:16" ht="15.7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5028</v>
      </c>
    </row>
    <row r="23" spans="1:16" ht="15.7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11111</cp:lastModifiedBy>
  <cp:lastPrinted>2012-08-08T09:31:46Z</cp:lastPrinted>
  <dcterms:created xsi:type="dcterms:W3CDTF">2009-09-17T07:17:02Z</dcterms:created>
  <dcterms:modified xsi:type="dcterms:W3CDTF">2021-04-20T05:33:47Z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